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1872FD0A-3CD7-4AE8-8A31-9C124E636F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<sst xmlns="http://schemas.openxmlformats.org/spreadsheetml/2006/main" count="73" uniqueCount="63">
  <si>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</si>
  <si>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</si>
  <si>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</si>
  <si>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</si>
  <si>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</si>
  <si>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</si>
  <si>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</si>
  <si>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</si>
  <si>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</si>
  <si>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</si>
  <si>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</si>
  <si>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</si>
  <si>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</si>
  <si>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</si>
  <si>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</si>
  <si>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</si>
  <si>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</si>
  <si>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</si>
  <si>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</si>
  <si>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</si>
  <si>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</si>
  <si>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</si>
  <si>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</si>
  <si>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</si>
  <si>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</si>
  <si>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</si>
  <si>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</si>
  <si>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</si>
  <si>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</si>
  <si>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</si>
  <si>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</si>
  <si>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</si>
  <si>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</si>
  <si>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</si>
  <si>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</si>
  <si>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</si>
  <si>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</si>
  <si>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</si>
  <si>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</si>
  <si>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</si>
  <si>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</si>
  <si>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</si>
  <si>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</si>
  <si>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</si>
  <si>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</si>
  <si>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</si>
  <si>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</si>
  <si>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</si>
  <si>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</si>
  <si>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</si>
  <si>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</si>
  <si>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</si>
  <si>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</si>
  <si>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</si>
  <si>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</si>
  <si>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</si>
  <si>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</si>
  <si>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</si>
  <si>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</si>
  <si>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</si>
  <si>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BRUNETTA</t>
  </si>
  <si>
    <t>ALESSANDRO CHERUBINI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</si>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</sst>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2" sqref="E52:G5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93</v>
      </c>
    </row>
    <row r="3" spans="1:7" ht="18" customHeight="1" thickBot="1" x14ac:dyDescent="0.25">
      <c r="A3" s="2"/>
      <c r="B3" s="15" t="s">
        <v>22</v>
      </c>
      <c r="C3" s="99" t="s">
        <v>55</v>
      </c>
      <c r="D3" s="100"/>
      <c r="E3" s="100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1" t="s">
        <v>60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/>
      <c r="D5" s="105"/>
      <c r="E5" s="105"/>
      <c r="F5" s="105"/>
      <c r="G5" s="106"/>
    </row>
    <row r="6" spans="1:7" ht="18" customHeight="1" thickBot="1" x14ac:dyDescent="0.25">
      <c r="A6" s="2"/>
      <c r="B6" s="43" t="s">
        <v>29</v>
      </c>
      <c r="C6" s="114" t="s">
        <v>61</v>
      </c>
      <c r="D6" s="115"/>
      <c r="E6" s="115"/>
      <c r="F6" s="115"/>
      <c r="G6" s="116"/>
    </row>
    <row r="7" spans="1:7" ht="18" customHeight="1" thickBot="1" x14ac:dyDescent="0.25">
      <c r="A7" s="2"/>
      <c r="B7" s="45" t="s">
        <v>54</v>
      </c>
      <c r="C7" s="121"/>
      <c r="D7" s="122"/>
      <c r="E7" s="122"/>
      <c r="F7" s="122"/>
      <c r="G7" s="123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118"/>
      <c r="G15" s="120"/>
    </row>
    <row r="16" spans="1:7" ht="39" thickBot="1" x14ac:dyDescent="0.25">
      <c r="A16" s="2"/>
      <c r="B16" s="48" t="s">
        <v>42</v>
      </c>
      <c r="C16" s="66">
        <v>0</v>
      </c>
      <c r="D16" s="9"/>
      <c r="F16" s="118"/>
      <c r="G16" s="120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07">
        <f>SUM((C16*C18))*C20</f>
        <v>0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0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0">
        <f>SQRT((((E25*(E25-C26))*(E25-C28))*(E25-C29)))+SQRT((((E26*(E26-C27))*(E26-C30))*(E26-C29)))</f>
        <v>0</v>
      </c>
      <c r="G27" s="134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8"/>
      <c r="G28" s="120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8"/>
      <c r="G29" s="135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6" t="s">
        <v>30</v>
      </c>
      <c r="G30" s="137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8">
        <f>SUM((F27+G27))/2</f>
        <v>0</v>
      </c>
      <c r="G31" s="137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39">
        <f>SQRT((((E33*(E33-C34))*(E33-C36))*(E33-C37)))+SQRT((((E34*(E34-C35))*(E34-C38))*(E34-C37)))</f>
        <v>0</v>
      </c>
      <c r="G35" s="14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18"/>
      <c r="G36" s="120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18"/>
      <c r="G37" s="135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1" t="s">
        <v>40</v>
      </c>
      <c r="G38" s="89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2">
        <f>SUM((F35+G35))/2</f>
        <v>0</v>
      </c>
      <c r="G39" s="13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4">
        <f>SQRT((((E41*(E41-C42))*(E41-C43))*(E41-C44)))</f>
        <v>0</v>
      </c>
      <c r="G42" s="127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5"/>
      <c r="G43" s="128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6"/>
      <c r="G44" s="129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1" t="s">
        <v>38</v>
      </c>
      <c r="F49" s="132"/>
      <c r="G49" s="133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143" t="s">
        <v>62</v>
      </c>
      <c r="F51" s="144"/>
      <c r="G51" s="145"/>
    </row>
    <row r="52" spans="1:7" ht="15" customHeight="1" x14ac:dyDescent="0.2">
      <c r="A52" s="2"/>
      <c r="B52" s="17" t="s">
        <v>16</v>
      </c>
      <c r="C52" s="36">
        <v>3.25</v>
      </c>
      <c r="D52" s="10"/>
      <c r="E52" s="79"/>
      <c r="F52" s="80"/>
      <c r="G52" s="81"/>
    </row>
    <row r="53" spans="1:7" ht="15" customHeight="1" x14ac:dyDescent="0.2">
      <c r="A53" s="9"/>
      <c r="B53" s="19"/>
      <c r="C53" s="20"/>
      <c r="D53" s="10"/>
      <c r="E53" s="82"/>
      <c r="F53" s="83"/>
      <c r="G53" s="84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hq8vW0rwr0xJB4xF+z2So4N0QI7ULuKwRvPogUkmm/1xKI6y7tXC4Z6QHPB73TXKKABxpiQSnNu3CPJkp+Oc8g==" saltValue="C6NTH9bvOzsWLFHm+2rZS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2023-10-25T13:20:18Z</dcterms:modified>
</cp:coreProperties>
</file>