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88C9E449-5C3E-44E6-B180-5162F0260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<sst xmlns="http://schemas.openxmlformats.org/spreadsheetml/2006/main" count="76" uniqueCount="66">
  <si>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</si>
  <si>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</si>
  <si>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</si>
  <si>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</si>
  <si>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</si>
  <si>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</si>
  <si>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</si>
  <si>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</si>
  <si>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</si>
  <si>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</si>
  <si>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</si>
  <si>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</si>
  <si>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</si>
  <si>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</si>
  <si>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</si>
  <si>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</si>
  <si>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</si>
  <si>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</si>
  <si>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</si>
  <si>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</si>
  <si>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</si>
  <si>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</si>
  <si>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</si>
  <si>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</si>
  <si>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</si>
  <si>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</si>
  <si>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</si>
  <si>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</si>
  <si>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</si>
  <si>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</si>
  <si>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</si>
  <si>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</si>
  <si>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</si>
  <si>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</si>
  <si>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</si>
  <si>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</si>
  <si>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</si>
  <si>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</si>
  <si>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</si>
  <si>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</si>
  <si>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</si>
  <si>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</si>
  <si>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</si>
  <si>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</si>
  <si>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</si>
  <si>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</si>
  <si>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</si>
  <si>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</si>
  <si>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</si>
  <si>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</si>
  <si>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</si>
  <si>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</si>
  <si>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</si>
  <si>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</si>
  <si>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</si>
  <si>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</si>
  <si>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</si>
  <si>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</si>
  <si>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</si>
  <si>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</si>
  <si>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1976</t>
  </si>
  <si>
    <t xml:space="preserve">SCHIAVON - PORTOSECCO </t>
  </si>
  <si>
    <t>SILVIO TESTA</t>
  </si>
  <si>
    <t>ALESSANDRO PAGNACCO / MICHELE DISSERA</t>
  </si>
  <si>
    <t>LARICE / ROVERE</t>
  </si>
  <si>
    <t>LEVANTE (BATEO A PISSO)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</si>
</sst>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9" zoomScale="80" zoomScaleNormal="8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40572</v>
      </c>
      <c r="D2" s="100"/>
      <c r="E2" s="101"/>
      <c r="F2" s="42" t="s">
        <v>50</v>
      </c>
      <c r="G2" s="61">
        <v>52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65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33" customHeight="1" thickBot="1" x14ac:dyDescent="0.25">
      <c r="A7" s="2"/>
      <c r="B7" s="45" t="s">
        <v>54</v>
      </c>
      <c r="C7" s="124" t="s">
        <v>64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1058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7.3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1.92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6.15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29.181750000000005</v>
      </c>
      <c r="G17" s="112">
        <f>SUM((F31/3))</f>
        <v>9.6590785499199061</v>
      </c>
    </row>
    <row r="18" spans="1:7" ht="15" customHeight="1" thickBot="1" x14ac:dyDescent="0.25">
      <c r="A18" s="2"/>
      <c r="B18" s="47" t="s">
        <v>25</v>
      </c>
      <c r="C18" s="64">
        <v>1.46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/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5">
        <f>SUM(((F17*3)/100))+F17</f>
        <v>30.057202500000006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28.354400000000002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11.015000000000001</v>
      </c>
      <c r="E25" s="56">
        <f>SUM(((C26+C28)+C29))/2</f>
        <v>11.015000000000001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7.26</v>
      </c>
      <c r="D26" s="57">
        <f>(C27+C29+C30)/2</f>
        <v>7.2799999999999994</v>
      </c>
      <c r="E26" s="56">
        <f>SUM(((C27+C30)+C29))/2</f>
        <v>7.2799999999999994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5.6</v>
      </c>
      <c r="D27" s="57">
        <f>(C26+C30+C31)/2</f>
        <v>9.1849999999999987</v>
      </c>
      <c r="E27" s="58">
        <f>SUM(((C31+C26)+C30))/2</f>
        <v>9.1850000000000005</v>
      </c>
      <c r="F27" s="133">
        <f>SQRT((((E25*(E25-C26))*(E25-C28))*(E25-C29)))+SQRT((((E26*(E26-C27))*(E26-C30))*(E26-C29)))</f>
        <v>29.020298835280027</v>
      </c>
      <c r="G27" s="137">
        <f>SQRT((((E27*(E27-C26))*(E27-C30))*(E27-C31)))+SQRT((((E28*(E28-C27))*(E28-C31))*(E28-C28)))</f>
        <v>28.934172464239413</v>
      </c>
    </row>
    <row r="28" spans="1:7" ht="15" customHeight="1" thickBot="1" x14ac:dyDescent="0.25">
      <c r="A28" s="2"/>
      <c r="B28" s="50" t="s">
        <v>3</v>
      </c>
      <c r="C28" s="67">
        <v>8.11</v>
      </c>
      <c r="D28" s="57">
        <f>(C27+C28+C31)/2</f>
        <v>11.26</v>
      </c>
      <c r="E28" s="58">
        <f>SUM(((C28+C27)+C31))/2</f>
        <v>11.26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6.66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2.2999999999999998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8.81</v>
      </c>
      <c r="D31" s="60"/>
      <c r="E31" s="59"/>
      <c r="F31" s="141">
        <f>SUM((F27+G27))/2</f>
        <v>28.97723564975972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6.1050000000000004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3.9</v>
      </c>
      <c r="D34" s="59"/>
      <c r="E34" s="56">
        <f>SUM(((C35+C38)+C37))/2</f>
        <v>4.2750000000000004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3.34</v>
      </c>
      <c r="D35" s="59"/>
      <c r="E35" s="58">
        <f>SUM(((C34+C39)+C38))/2</f>
        <v>5.0049999999999999</v>
      </c>
      <c r="F35" s="142">
        <f>SQRT((((E33*(E33-C34))*(E33-C36))*(E33-C37)))+SQRT((((E34*(E34-C35))*(E34-C38))*(E34-C37)))</f>
        <v>9.2012548553683278</v>
      </c>
      <c r="G35" s="143">
        <f>SQRT((((E35*(E35-C34))*(E35-C38))*(E35-C39)))+SQRT((((E36*(E36-C35))*(E36-C39))*(E36-C36)))</f>
        <v>9.1645712015215501</v>
      </c>
    </row>
    <row r="36" spans="1:7" ht="15" customHeight="1" thickBot="1" x14ac:dyDescent="0.25">
      <c r="A36" s="2"/>
      <c r="B36" s="50" t="s">
        <v>3</v>
      </c>
      <c r="C36" s="68">
        <v>4.41</v>
      </c>
      <c r="D36" s="59"/>
      <c r="E36" s="56">
        <f>SUM(((C35+C39)+C36))/2</f>
        <v>6.2750000000000004</v>
      </c>
      <c r="F36" s="121"/>
      <c r="G36" s="123"/>
    </row>
    <row r="37" spans="1:7" ht="15" customHeight="1" thickBot="1" x14ac:dyDescent="0.25">
      <c r="A37" s="2"/>
      <c r="B37" s="50" t="s">
        <v>52</v>
      </c>
      <c r="C37" s="68">
        <v>3.9</v>
      </c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>
        <v>1.31</v>
      </c>
      <c r="D38" s="9"/>
      <c r="E38" s="7">
        <f>SUM(((C39+C35)+C36))/2</f>
        <v>6.2750000000000004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>
        <v>4.8</v>
      </c>
      <c r="D39" s="9"/>
      <c r="E39" s="9"/>
      <c r="F39" s="145">
        <f>SUM((F35+G35))/2</f>
        <v>9.1829130284449398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 t="s">
        <v>63</v>
      </c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/gc24qiNZVzLvRSOoMXebpiW8DlrZztsnLaqNyFgtvywtGbgmZvL5OzaFv5hHtu1cFi32HKVGEe0TcccjyvLsQ==" saltValue="OBUiYSdhYv6wlxSZi6I2F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2023-10-25T09:35:01Z</dcterms:modified>
</cp:coreProperties>
</file>