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1019D1DE-C6AC-43B0-9D25-7E8B328715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<sst xmlns="http://schemas.openxmlformats.org/spreadsheetml/2006/main" count="76" uniqueCount="66">
  <si>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</si>
  <si>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</si>
  <si>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</si>
  <si>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</si>
  <si>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</si>
  <si>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</si>
  <si>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</si>
  <si>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</si>
  <si>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</si>
  <si>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</si>
  <si>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</si>
  <si>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</si>
  <si>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</si>
  <si>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</si>
  <si>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</si>
  <si>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</si>
  <si>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</si>
  <si>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</si>
  <si>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</si>
  <si>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</si>
  <si>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</si>
  <si>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</si>
  <si>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</si>
  <si>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</si>
  <si>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</si>
  <si>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</si>
  <si>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</si>
  <si>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</si>
  <si>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</si>
  <si>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</si>
  <si>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</si>
  <si>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</si>
  <si>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</si>
  <si>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</si>
  <si>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</si>
  <si>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</si>
  <si>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</si>
  <si>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</si>
  <si>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</si>
  <si>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</si>
  <si>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</si>
  <si>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</si>
  <si>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</si>
  <si>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</si>
  <si>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</si>
  <si>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</si>
  <si>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</si>
  <si>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</si>
  <si>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</si>
  <si>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</si>
  <si>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</si>
  <si>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</si>
  <si>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</si>
  <si>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</si>
  <si>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</si>
  <si>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</si>
  <si>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</si>
  <si>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</si>
  <si>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</si>
  <si>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</si>
  <si>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agosto 2018</t>
  </si>
  <si>
    <t>ANNA</t>
  </si>
  <si>
    <t>LA FENICE</t>
  </si>
  <si>
    <t>GIANCARLO ANDRIGHETTO</t>
  </si>
  <si>
    <t>NICOLA ZENNARO</t>
  </si>
  <si>
    <t>PAOLO RUSCA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</si>
</sst>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44959</v>
      </c>
      <c r="D2" s="100"/>
      <c r="E2" s="101"/>
      <c r="F2" s="42" t="s">
        <v>50</v>
      </c>
      <c r="G2" s="61">
        <v>372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420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6.6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5.15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5.25</v>
      </c>
      <c r="D17" s="9"/>
      <c r="E17" s="9"/>
      <c r="F17" s="110">
        <f>SUM((C16*C18))*C20</f>
        <v>19.3125</v>
      </c>
      <c r="G17" s="112">
        <f>SUM((F31/3))</f>
        <v>5.6911163705461503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19.891874999999999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18.186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8.3249999999999993</v>
      </c>
      <c r="E25" s="56">
        <f>SUM(((C26+C28)+C29))/2</f>
        <v>8.3249999999999993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5.05</v>
      </c>
      <c r="D26" s="57">
        <f>(C27+C29+C30)/2</f>
        <v>5.8249999999999993</v>
      </c>
      <c r="E26" s="56">
        <f>SUM(((C27+C30)+C29))/2</f>
        <v>5.8249999999999993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4.3499999999999996</v>
      </c>
      <c r="D27" s="57">
        <f>(C26+C30+C31)/2</f>
        <v>6.75</v>
      </c>
      <c r="E27" s="58">
        <f>SUM(((C31+C26)+C30))/2</f>
        <v>6.75</v>
      </c>
      <c r="F27" s="76">
        <f>SQRT((((E25*(E25-C26))*(E25-C28))*(E25-C29)))+SQRT((((E26*(E26-C27))*(E26-C30))*(E26-C29)))</f>
        <v>17.077026982539081</v>
      </c>
      <c r="G27" s="81">
        <f>SQRT((((E27*(E27-C26))*(E27-C30))*(E27-C31)))+SQRT((((E28*(E28-C27))*(E28-C31))*(E28-C28)))</f>
        <v>17.069671240737822</v>
      </c>
    </row>
    <row r="28" spans="1:7" ht="15" customHeight="1" thickBot="1" x14ac:dyDescent="0.25">
      <c r="A28" s="2"/>
      <c r="B28" s="50" t="s">
        <v>3</v>
      </c>
      <c r="C28" s="67">
        <v>6.3</v>
      </c>
      <c r="D28" s="57">
        <f>(C27+C28+C31)/2</f>
        <v>8.5499999999999989</v>
      </c>
      <c r="E28" s="58">
        <f>SUM(((C28+C27)+C31))/2</f>
        <v>8.5499999999999989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5.3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2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6.45</v>
      </c>
      <c r="D31" s="60"/>
      <c r="E31" s="59"/>
      <c r="F31" s="86">
        <f>SUM((F27+G27))/2</f>
        <v>17.07334911163845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5.4950000000000001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2.2599999999999998</v>
      </c>
      <c r="D42" s="67"/>
      <c r="E42" s="22">
        <f>SUM(((D42+D43)+D44))/2</f>
        <v>0</v>
      </c>
      <c r="F42" s="70">
        <f>SQRT((((E41*(E41-C42))*(E41-C43))*(E41-C44)))</f>
        <v>3.8519415973473685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3.7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5.03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64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65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FQRzsCicbZ5+lIdHQ6TSABlkR2JEX4ivUCBLTp+BMpFOh0x9wpTLKJdI2koP4AvOzqsRZja2unEkFrdMHVlXbg==" saltValue="8o9V5h3IQTIj/Q8B+rHfj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2023-04-26T13:49:16Z</dcterms:modified>
</cp:coreProperties>
</file>