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_AGGIORNAMENTO 12.05.2024\"/>
    </mc:Choice>
  </mc:AlternateContent>
  <xr:revisionPtr revIDLastSave="0" documentId="8_{5C3196ED-9B7F-4797-8D6D-AA47E42FDE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<sst xmlns="http://schemas.openxmlformats.org/spreadsheetml/2006/main" count="77" uniqueCount="67">
  <si>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</si>
  <si>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</si>
  <si>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</si>
  <si>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</si>
  <si>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</si>
  <si>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</si>
  <si>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</si>
  <si>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</si>
  <si>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</si>
  <si>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</si>
  <si>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</si>
  <si>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</si>
  <si>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</si>
  <si>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</si>
  <si>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</si>
  <si>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</si>
  <si>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</si>
  <si>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</si>
  <si>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</si>
  <si>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</si>
  <si>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</si>
  <si>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</si>
  <si>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</si>
  <si>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</si>
  <si>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</si>
  <si>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</si>
  <si>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</si>
  <si>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</si>
  <si>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</si>
  <si>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</si>
  <si>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</si>
  <si>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</si>
  <si>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</si>
  <si>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</si>
  <si>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</si>
  <si>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</si>
  <si>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</si>
  <si>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</si>
  <si>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</si>
  <si>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</si>
  <si>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</si>
  <si>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</si>
  <si>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</si>
  <si>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</si>
  <si>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</si>
  <si>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</si>
  <si>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</si>
  <si>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</si>
  <si>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</si>
  <si>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</si>
  <si>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</si>
  <si>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</si>
  <si>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</si>
  <si>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</si>
  <si>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</si>
  <si>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</si>
  <si>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</si>
  <si>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</si>
  <si>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</si>
  <si>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</si>
  <si>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Cocòla</t>
  </si>
  <si>
    <t>AUTOCOSTRUZIONE MATTIA DE MARCHI</t>
  </si>
  <si>
    <t>Roberto Rinaldo - Luisella Romeo</t>
  </si>
  <si>
    <t>COPERTA/FIANCHI/ TRASTI IN LARICE - ORDINATE IN ROVERE - FONDO E FIANCHI IN COMPENSATO MARINO</t>
  </si>
  <si>
    <t>MARCO BEVILACQUA</t>
  </si>
  <si>
    <t xml:space="preserve">ROBERTO RINALDO 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</si>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</sst>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C1" zoomScale="70" zoomScaleNormal="70" workbookViewId="0">
      <selection activeCell="C4" sqref="C4:G4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45444</v>
      </c>
      <c r="D2" s="100"/>
      <c r="E2" s="101"/>
      <c r="F2" s="42" t="s">
        <v>50</v>
      </c>
      <c r="G2" s="61">
        <v>371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66</v>
      </c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36" customHeight="1" thickBot="1" x14ac:dyDescent="0.3">
      <c r="A7" s="2"/>
      <c r="B7" s="45" t="s">
        <v>54</v>
      </c>
      <c r="C7" s="122" t="s">
        <v>63</v>
      </c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530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1.9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5.35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20.865000000000002</v>
      </c>
      <c r="G17" s="112">
        <f>SUM((F31/3))</f>
        <v>6.6526331317723297</v>
      </c>
    </row>
    <row r="18" spans="1:7" ht="15" customHeight="1" thickBot="1" x14ac:dyDescent="0.3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21.490950000000002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22.948999999999998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9.3699999999999992</v>
      </c>
      <c r="E25" s="56">
        <f>SUM(((C26+C28)+C29))/2</f>
        <v>9.3699999999999992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6.37</v>
      </c>
      <c r="D26" s="57">
        <f>(C27+C29+C30)/2</f>
        <v>5.8049999999999997</v>
      </c>
      <c r="E26" s="56">
        <f>SUM(((C27+C30)+C29))/2</f>
        <v>5.8049999999999997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4.7699999999999996</v>
      </c>
      <c r="D27" s="57">
        <f>(C26+C30+C31)/2</f>
        <v>7.8650000000000002</v>
      </c>
      <c r="E27" s="58">
        <f>SUM(((C31+C26)+C30))/2</f>
        <v>7.8650000000000002</v>
      </c>
      <c r="F27" s="76">
        <f>SQRT((((E25*(E25-C26))*(E25-C28))*(E25-C29)))+SQRT((((E26*(E26-C27))*(E26-C30))*(E26-C29)))</f>
        <v>19.949635438160911</v>
      </c>
      <c r="G27" s="81">
        <f>SQRT((((E27*(E27-C26))*(E27-C30))*(E27-C31)))+SQRT((((E28*(E28-C27))*(E28-C31))*(E28-C28)))</f>
        <v>19.966163352473068</v>
      </c>
    </row>
    <row r="28" spans="1:7" ht="15" customHeight="1" thickBot="1" x14ac:dyDescent="0.3">
      <c r="A28" s="2"/>
      <c r="B28" s="50" t="s">
        <v>3</v>
      </c>
      <c r="C28" s="67">
        <v>7.17</v>
      </c>
      <c r="D28" s="57">
        <f>(C27+C28+C31)/2</f>
        <v>9.83</v>
      </c>
      <c r="E28" s="58">
        <f>SUM(((C28+C27)+C31))/2</f>
        <v>9.83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5.2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1.64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7.72</v>
      </c>
      <c r="D31" s="60"/>
      <c r="E31" s="59"/>
      <c r="F31" s="86">
        <f>SUM((F27+G27))/2</f>
        <v>19.957899395316989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6.1750000000000007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4.1500000000000004</v>
      </c>
      <c r="D42" s="67"/>
      <c r="E42" s="22">
        <f>SUM(((D42+D43)+D44))/2</f>
        <v>0</v>
      </c>
      <c r="F42" s="70">
        <f>SQRT((((E41*(E41-C42))*(E41-C43))*(E41-C44)))</f>
        <v>5.4157709155184035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2.7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5.5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 t="s">
        <v>64</v>
      </c>
      <c r="F52" s="138"/>
      <c r="G52" s="139"/>
    </row>
    <row r="53" spans="1:7" ht="15" customHeight="1" x14ac:dyDescent="0.25">
      <c r="A53" s="9"/>
      <c r="B53" s="19"/>
      <c r="C53" s="20"/>
      <c r="D53" s="10"/>
      <c r="E53" s="134" t="s">
        <v>65</v>
      </c>
      <c r="F53" s="135"/>
      <c r="G53" s="136"/>
    </row>
    <row r="54" spans="1:7" ht="16.2" x14ac:dyDescent="0.3">
      <c r="B54" s="3" t="s">
        <v>48</v>
      </c>
      <c r="C54" s="12"/>
      <c r="E54" s="140"/>
      <c r="F54" s="141"/>
      <c r="G54" s="142"/>
    </row>
    <row r="55" spans="1:7" ht="15" customHeight="1" x14ac:dyDescent="0.25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U/4TKUGiwahRRZJzrOmfm072tnRP/0riDg/2j1J2lcKCof+BP2Jnsoi3phwvttqhiGWyQx2sZ1eaeopuMMCqeA==" saltValue="e2miJE9nT6sgY4WNXWFxQ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2024-06-17T19:37:10Z</dcterms:modified>
</cp:coreProperties>
</file>