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6C3FBBC-D3F0-455B-889A-8F186C5AB3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<sst xmlns="http://schemas.openxmlformats.org/spreadsheetml/2006/main" count="77" uniqueCount="67">
  <si>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</si>
  <si>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</si>
  <si>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</si>
  <si>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</si>
  <si>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</si>
  <si>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</si>
  <si>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</si>
  <si>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</si>
  <si>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</si>
  <si>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</si>
  <si>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</si>
  <si>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</si>
  <si>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</si>
  <si>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</si>
  <si>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</si>
  <si>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</si>
  <si>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</si>
  <si>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</si>
  <si>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</si>
  <si>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</si>
  <si>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</si>
  <si>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</si>
  <si>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</si>
  <si>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</si>
  <si>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</si>
  <si>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</si>
  <si>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</si>
  <si>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</si>
  <si>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</si>
  <si>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</si>
  <si>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</si>
  <si>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</si>
  <si>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</si>
  <si>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</si>
  <si>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</si>
  <si>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</si>
  <si>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</si>
  <si>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</si>
  <si>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</si>
  <si>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</si>
  <si>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</si>
  <si>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</si>
  <si>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</si>
  <si>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</si>
  <si>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</si>
  <si>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</si>
  <si>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</si>
  <si>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</si>
  <si>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</si>
  <si>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</si>
  <si>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</si>
  <si>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</si>
  <si>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</si>
  <si>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</si>
  <si>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</si>
  <si>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</si>
  <si>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</si>
  <si>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</si>
  <si>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</si>
  <si>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</si>
  <si>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GIOVANNI VERCIO,MICHELE DISSERA</t>
  </si>
  <si>
    <t>ALESSANDRO DISSERA,CLAUDIO SOFFIZZI</t>
  </si>
  <si>
    <t>1993</t>
  </si>
  <si>
    <t>BERTA</t>
  </si>
  <si>
    <t>MAESTRO D'ASCIA ANGIOLIN</t>
  </si>
  <si>
    <t>GIOVANNI SALVIATO</t>
  </si>
  <si>
    <t>001/04/2011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</si>
</sst>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9" fillId="0" borderId="27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95" zoomScaleNormal="95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 t="s">
        <v>66</v>
      </c>
      <c r="D2" s="100"/>
      <c r="E2" s="101"/>
      <c r="F2" s="42" t="s">
        <v>50</v>
      </c>
      <c r="G2" s="61">
        <v>36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62</v>
      </c>
    </row>
    <row r="4" spans="1:7" ht="18" customHeight="1" thickBot="1" x14ac:dyDescent="0.25">
      <c r="A4" s="2"/>
      <c r="B4" s="43" t="s">
        <v>14</v>
      </c>
      <c r="C4" s="104" t="s">
        <v>63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64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65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348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6.04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1.69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4.7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17.484000000000002</v>
      </c>
      <c r="G17" s="112">
        <f>SUM((F31/3))</f>
        <v>4.9298529020718433</v>
      </c>
    </row>
    <row r="18" spans="1:7" ht="15" customHeight="1" thickBot="1" x14ac:dyDescent="0.25">
      <c r="A18" s="2"/>
      <c r="B18" s="47" t="s">
        <v>25</v>
      </c>
      <c r="C18" s="64">
        <v>1.24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70</v>
      </c>
      <c r="D21" s="9"/>
      <c r="E21" s="9"/>
      <c r="F21" s="115">
        <f>SUM(((F17*3)/100))+F17</f>
        <v>18.008520000000001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15.068399999999999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7.95</v>
      </c>
      <c r="E25" s="56">
        <f>SUM(((C26+C28)+C29))/2</f>
        <v>7.95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5.41</v>
      </c>
      <c r="D26" s="57">
        <f>(C27+C29+C30)/2</f>
        <v>5.2449999999999992</v>
      </c>
      <c r="E26" s="56">
        <f>SUM(((C27+C30)+C29))/2</f>
        <v>5.2450000000000001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4.3099999999999996</v>
      </c>
      <c r="D27" s="57">
        <f>(C26+C30+C31)/2</f>
        <v>6.58</v>
      </c>
      <c r="E27" s="58">
        <f>SUM(((C31+C26)+C30))/2</f>
        <v>6.58</v>
      </c>
      <c r="F27" s="76">
        <f>SQRT((((E25*(E25-C26))*(E25-C28))*(E25-C29)))+SQRT((((E26*(E26-C27))*(E26-C30))*(E26-C29)))</f>
        <v>14.849952864694398</v>
      </c>
      <c r="G27" s="81">
        <f>SQRT((((E27*(E27-C26))*(E27-C30))*(E27-C31)))+SQRT((((E28*(E28-C27))*(E28-C31))*(E28-C28)))</f>
        <v>14.729164547736664</v>
      </c>
    </row>
    <row r="28" spans="1:7" ht="15" customHeight="1" thickBot="1" x14ac:dyDescent="0.25">
      <c r="A28" s="2"/>
      <c r="B28" s="50" t="s">
        <v>3</v>
      </c>
      <c r="C28" s="67">
        <v>5.67</v>
      </c>
      <c r="D28" s="57">
        <f>(C27+C28+C31)/2</f>
        <v>8.1850000000000005</v>
      </c>
      <c r="E28" s="58">
        <f>SUM(((C28+C27)+C31))/2</f>
        <v>8.1850000000000005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4.82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1.36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6.39</v>
      </c>
      <c r="D31" s="60"/>
      <c r="E31" s="59"/>
      <c r="F31" s="86">
        <f>SUM((F27+G27))/2</f>
        <v>14.78955870621553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4.6500000000000004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3.1</v>
      </c>
      <c r="D42" s="67">
        <v>0</v>
      </c>
      <c r="E42" s="22">
        <f>SUM(((D42+D43)+D44))/2</f>
        <v>0</v>
      </c>
      <c r="F42" s="70">
        <f>SQRT((((E41*(E41-C42))*(E41-C43))*(E41-C44)))</f>
        <v>3.2880465325174479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2.15</v>
      </c>
      <c r="D43" s="67">
        <v>0</v>
      </c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4.05</v>
      </c>
      <c r="D44" s="67">
        <v>0</v>
      </c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60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61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khaEVJiiwEhYpkjLx/Q4mhPN+yWJ3oJMdFMaOB70f6Kfn6HDhm3ZomE8hKzQirI7FoszSJzHKN9/kheT58Gzkg==" saltValue="DG2eGCg8gkxD5apZRLn/q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2023-10-25T10:37:41Z</dcterms:modified>
</cp:coreProperties>
</file>