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scede barche\"/>
    </mc:Choice>
  </mc:AlternateContent>
  <xr:revisionPtr revIDLastSave="0" documentId="13_ncr:1_{C3DA64F9-E715-4197-82FC-132826F06B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<sst xmlns="http://schemas.openxmlformats.org/spreadsheetml/2006/main" count="74" uniqueCount="64">
  <si>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</si>
  <si>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</si>
  <si>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</si>
  <si>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</si>
  <si>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</si>
  <si>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</si>
  <si>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</si>
  <si>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</si>
  <si>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</si>
  <si>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</si>
  <si>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</si>
  <si>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</si>
  <si>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</si>
  <si>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</si>
  <si>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</si>
  <si>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</si>
  <si>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</si>
  <si>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</si>
  <si>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</si>
  <si>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</si>
  <si>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</si>
  <si>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</si>
  <si>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</si>
  <si>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</si>
  <si>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</si>
  <si>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</si>
  <si>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</si>
  <si>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</si>
  <si>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</si>
  <si>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</si>
  <si>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</si>
  <si>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</si>
  <si>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</si>
  <si>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</si>
  <si>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</si>
  <si>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</si>
  <si>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</si>
  <si>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</si>
  <si>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</si>
  <si>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</si>
  <si>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</si>
  <si>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</si>
  <si>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</si>
  <si>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</si>
  <si>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</si>
  <si>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</si>
  <si>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</si>
  <si>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</si>
  <si>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</si>
  <si>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</si>
  <si>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</si>
  <si>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</si>
  <si>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</si>
  <si>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</si>
  <si>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</si>
  <si>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</si>
  <si>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</si>
  <si>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</si>
  <si>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</si>
  <si>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</si>
  <si>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1960</t>
  </si>
  <si>
    <t>Titamorti (topa)</t>
  </si>
  <si>
    <t>Amadi</t>
  </si>
  <si>
    <t>Jacopo De Zorzi (cell. 3479351250)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</si>
</sst>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6" sqref="C6:G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42144</v>
      </c>
      <c r="D2" s="100"/>
      <c r="E2" s="101"/>
      <c r="F2" s="42" t="s">
        <v>50</v>
      </c>
      <c r="G2" s="61">
        <v>356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365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6.1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1.4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5.5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6.1</v>
      </c>
      <c r="D17" s="9"/>
      <c r="E17" s="9"/>
      <c r="F17" s="110">
        <f>SUM((C16*C18))*C20</f>
        <v>20.46</v>
      </c>
      <c r="G17" s="112">
        <f>SUM((F31/3))</f>
        <v>5.3679196809192113</v>
      </c>
    </row>
    <row r="18" spans="1:7" ht="15" customHeight="1" thickBot="1" x14ac:dyDescent="0.25">
      <c r="A18" s="2"/>
      <c r="B18" s="47" t="s">
        <v>25</v>
      </c>
      <c r="C18" s="64">
        <v>1.2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1.1000000000000001</v>
      </c>
      <c r="D21" s="9"/>
      <c r="E21" s="9"/>
      <c r="F21" s="115">
        <f>SUM(((F17*3)/100))+F17</f>
        <v>21.073800000000002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16.096499999999999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8.495000000000001</v>
      </c>
      <c r="E25" s="56">
        <f>SUM(((C26+C28)+C29))/2</f>
        <v>8.495000000000001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5.45</v>
      </c>
      <c r="D26" s="57">
        <f>(C27+C29+C30)/2</f>
        <v>5.6549999999999994</v>
      </c>
      <c r="E26" s="56">
        <f>SUM(((C27+C30)+C29))/2</f>
        <v>5.6550000000000002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4.3</v>
      </c>
      <c r="D27" s="57">
        <f>(C26+C30+C31)/2</f>
        <v>6.9250000000000007</v>
      </c>
      <c r="E27" s="58">
        <f>SUM(((C31+C26)+C30))/2</f>
        <v>6.9249999999999998</v>
      </c>
      <c r="F27" s="76">
        <f>SQRT((((E25*(E25-C26))*(E25-C28))*(E25-C29)))+SQRT((((E26*(E26-C27))*(E26-C30))*(E26-C29)))</f>
        <v>16.542319488487959</v>
      </c>
      <c r="G27" s="81">
        <f>SQRT((((E27*(E27-C26))*(E27-C30))*(E27-C31)))+SQRT((((E28*(E28-C27))*(E28-C31))*(E28-C28)))</f>
        <v>15.665198597027308</v>
      </c>
    </row>
    <row r="28" spans="1:7" ht="15" customHeight="1" thickBot="1" x14ac:dyDescent="0.25">
      <c r="A28" s="2"/>
      <c r="B28" s="50" t="s">
        <v>3</v>
      </c>
      <c r="C28" s="67">
        <v>6.14</v>
      </c>
      <c r="D28" s="57">
        <f>(C27+C28+C31)/2</f>
        <v>8.6150000000000002</v>
      </c>
      <c r="E28" s="58">
        <f>SUM(((C28+C27)+C31))/2</f>
        <v>8.6150000000000002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5.4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1.61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6.79</v>
      </c>
      <c r="D31" s="60"/>
      <c r="E31" s="59"/>
      <c r="F31" s="86">
        <f>SUM((F27+G27))/2</f>
        <v>16.103759042757634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4.4800000000000004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2.66</v>
      </c>
      <c r="D42" s="67"/>
      <c r="E42" s="22">
        <f>SUM(((D42+D43)+D44))/2</f>
        <v>0</v>
      </c>
      <c r="F42" s="70">
        <f>SQRT((((E41*(E41-C42))*(E41-C43))*(E41-C44)))</f>
        <v>3.2291855072138564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2.4500000000000002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3.85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7lE3ysEg0pJs8nlwd1cpWWjClK+94ggpSWgg7e7PpCgNItYvNJAEXVtRonGgfbdlsZAluNJbQHOah4Q4N0kEOA==" saltValue="zJuK8TsPwPNwQb5a28YbF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2024-02-05T15:17:27Z</dcterms:modified>
</cp:coreProperties>
</file>