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8_{4E04FF73-75F5-4B01-8C52-62D14135C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<sst xmlns="http://schemas.openxmlformats.org/spreadsheetml/2006/main" count="75" uniqueCount="65">
  <si>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</si>
  <si>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</si>
  <si>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</si>
  <si>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</si>
  <si>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</si>
  <si>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</si>
  <si>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</si>
  <si>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</si>
  <si>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</si>
  <si>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</si>
  <si>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</si>
  <si>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</si>
  <si>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</si>
  <si>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</si>
  <si>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</si>
  <si>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</si>
  <si>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</si>
  <si>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</si>
  <si>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</si>
  <si>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</si>
  <si>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</si>
  <si>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</si>
  <si>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</si>
  <si>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</si>
  <si>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</si>
  <si>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</si>
  <si>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</si>
  <si>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</si>
  <si>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</si>
  <si>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</si>
  <si>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</si>
  <si>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</si>
  <si>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</si>
  <si>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</si>
  <si>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</si>
  <si>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</si>
  <si>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</si>
  <si>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</si>
  <si>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</si>
  <si>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</si>
  <si>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</si>
  <si>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</si>
  <si>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</si>
  <si>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</si>
  <si>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</si>
  <si>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</si>
  <si>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</si>
  <si>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</si>
  <si>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</si>
  <si>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</si>
  <si>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</si>
  <si>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</si>
  <si>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</si>
  <si>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</si>
  <si>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</si>
  <si>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</si>
  <si>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</si>
  <si>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</si>
  <si>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</si>
  <si>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</si>
  <si>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SCHIAVON</t>
  </si>
  <si>
    <t>CANCARA</t>
  </si>
  <si>
    <t>RAFFAELE MARANGONI</t>
  </si>
  <si>
    <t>Fondo larice, fianchi larice, piane rovere,sanconi rovere, paglioli abete.</t>
  </si>
  <si>
    <t>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</si>
</sst>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9" sqref="E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41741</v>
      </c>
      <c r="D2" s="100"/>
      <c r="E2" s="101"/>
      <c r="F2" s="42" t="s">
        <v>50</v>
      </c>
      <c r="G2" s="61">
        <v>344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60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 t="s">
        <v>63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405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6.01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1.64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4.83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16.518599999999999</v>
      </c>
      <c r="G17" s="112">
        <f>SUM((F31/3))</f>
        <v>5.4294493341202807</v>
      </c>
    </row>
    <row r="18" spans="1:7" ht="15" customHeight="1" thickBot="1" x14ac:dyDescent="0.25">
      <c r="A18" s="2"/>
      <c r="B18" s="47" t="s">
        <v>25</v>
      </c>
      <c r="C18" s="64">
        <v>1.1399999999999999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17.014157999999998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17.5365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8.3150000000000013</v>
      </c>
      <c r="E25" s="56">
        <f>SUM(((C26+C28)+C29))/2</f>
        <v>8.3150000000000013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5.45</v>
      </c>
      <c r="D26" s="57">
        <f>(C27+C29+C30)/2</f>
        <v>5.7950000000000008</v>
      </c>
      <c r="E26" s="56">
        <f>SUM(((C27+C30)+C29))/2</f>
        <v>5.7949999999999999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4.55</v>
      </c>
      <c r="D27" s="57">
        <f>(C26+C30+C31)/2</f>
        <v>6.7249999999999996</v>
      </c>
      <c r="E27" s="58">
        <f>SUM(((C31+C26)+C30))/2</f>
        <v>6.7250000000000005</v>
      </c>
      <c r="F27" s="133">
        <f>SQRT((((E25*(E25-C26))*(E25-C28))*(E25-C29)))+SQRT((((E26*(E26-C27))*(E26-C30))*(E26-C29)))</f>
        <v>16.391782090789498</v>
      </c>
      <c r="G27" s="137">
        <f>SQRT((((E27*(E27-C26))*(E27-C30))*(E27-C31)))+SQRT((((E28*(E28-C27))*(E28-C31))*(E28-C28)))</f>
        <v>16.184913913932185</v>
      </c>
    </row>
    <row r="28" spans="1:7" ht="15" customHeight="1" thickBot="1" x14ac:dyDescent="0.25">
      <c r="A28" s="2"/>
      <c r="B28" s="50" t="s">
        <v>3</v>
      </c>
      <c r="C28" s="67">
        <v>5.7</v>
      </c>
      <c r="D28" s="57">
        <f>(C27+C28+C31)/2</f>
        <v>8.3450000000000006</v>
      </c>
      <c r="E28" s="58">
        <f>SUM(((C28+C27)+C31))/2</f>
        <v>8.3450000000000006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5.48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1.56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6.44</v>
      </c>
      <c r="D31" s="60"/>
      <c r="E31" s="59"/>
      <c r="F31" s="141">
        <f>SUM((F27+G27))/2</f>
        <v>16.288348002360841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3.5200000000000005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3.23</v>
      </c>
      <c r="D42" s="67"/>
      <c r="E42" s="22">
        <f>SUM(((D42+D43)+D44))/2</f>
        <v>0</v>
      </c>
      <c r="F42" s="127">
        <f>SQRT((((E41*(E41-C42))*(E41-C43))*(E41-C44)))</f>
        <v>1.5795693590342925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1.5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2.31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DMjIJPgPh5FIv3k789C/P1tQVYo6N1+t1ShoMbqfXcGEhOROsGsnmY+ln4b/vRh48sPqyhxnObCGrG7PddkL6w==" saltValue="+2fLHbD1mR2rnH12+JGfb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2024-02-05T14:11:13Z</dcterms:modified>
</cp:coreProperties>
</file>