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B0F18C07-2C6A-4862-92EF-764DF04BD9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<sst xmlns="http://schemas.openxmlformats.org/spreadsheetml/2006/main" count="75" uniqueCount="65">
  <si>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</si>
  <si>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</si>
  <si>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</si>
  <si>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</si>
  <si>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</si>
  <si>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</si>
  <si>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</si>
  <si>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</si>
  <si>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</si>
  <si>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</si>
  <si>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</si>
  <si>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</si>
  <si>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</si>
  <si>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</si>
  <si>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</si>
  <si>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</si>
  <si>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</si>
  <si>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</si>
  <si>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</si>
  <si>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</si>
  <si>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</si>
  <si>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</si>
  <si>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</si>
  <si>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</si>
  <si>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</si>
  <si>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</si>
  <si>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</si>
  <si>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</si>
  <si>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</si>
  <si>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</si>
  <si>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</si>
  <si>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</si>
  <si>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</si>
  <si>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</si>
  <si>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</si>
  <si>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</si>
  <si>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</si>
  <si>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</si>
  <si>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</si>
  <si>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</si>
  <si>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</si>
  <si>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</si>
  <si>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</si>
  <si>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</si>
  <si>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</si>
  <si>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</si>
  <si>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</si>
  <si>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</si>
  <si>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</si>
  <si>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</si>
  <si>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</si>
  <si>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</si>
  <si>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</si>
  <si>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</si>
  <si>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</si>
  <si>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</si>
  <si>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</si>
  <si>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</si>
  <si>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</si>
  <si>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</si>
  <si>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MATAPAN (sciopon)</t>
  </si>
  <si>
    <t>autocostruzione Romano Zen</t>
  </si>
  <si>
    <t>Giovanna Zen</t>
  </si>
  <si>
    <t>ROMANO ZEN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</si>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</sst>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41346</v>
      </c>
      <c r="D2" s="103"/>
      <c r="E2" s="104"/>
      <c r="F2" s="42" t="s">
        <v>50</v>
      </c>
      <c r="G2" s="61">
        <v>335</v>
      </c>
    </row>
    <row r="3" spans="1:7" ht="18" customHeight="1" thickBot="1" x14ac:dyDescent="0.25">
      <c r="A3" s="2"/>
      <c r="B3" s="15" t="s">
        <v>22</v>
      </c>
      <c r="C3" s="105" t="s">
        <v>59</v>
      </c>
      <c r="D3" s="106"/>
      <c r="E3" s="106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61</v>
      </c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62</v>
      </c>
      <c r="D6" s="121"/>
      <c r="E6" s="121"/>
      <c r="F6" s="121"/>
      <c r="G6" s="122"/>
    </row>
    <row r="7" spans="1:7" ht="18" customHeight="1" thickBot="1" x14ac:dyDescent="0.25">
      <c r="A7" s="2"/>
      <c r="B7" s="45" t="s">
        <v>54</v>
      </c>
      <c r="C7" s="127"/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150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1.1000000000000001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3.95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3">
        <f>SUM((C16*C18))*C20</f>
        <v>9.3615000000000013</v>
      </c>
      <c r="G17" s="115">
        <f>SUM((F31/3))</f>
        <v>2.2191580780052949</v>
      </c>
    </row>
    <row r="18" spans="1:7" ht="15" customHeight="1" thickBot="1" x14ac:dyDescent="0.25">
      <c r="A18" s="2"/>
      <c r="B18" s="47" t="s">
        <v>25</v>
      </c>
      <c r="C18" s="64">
        <v>0.79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8">
        <f>SUM(((F17*3)/100))+F17</f>
        <v>9.6423450000000006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6.4950000000000001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5.46</v>
      </c>
      <c r="E25" s="56">
        <f>SUM(((C26+C28)+C29))/2</f>
        <v>5.46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3.65</v>
      </c>
      <c r="D26" s="57">
        <f>(C27+C29+C30)/2</f>
        <v>3.31</v>
      </c>
      <c r="E26" s="56">
        <f>SUM(((C27+C30)+C29))/2</f>
        <v>3.31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2.6</v>
      </c>
      <c r="D27" s="57">
        <f>(C26+C30+C31)/2</f>
        <v>4.53</v>
      </c>
      <c r="E27" s="58">
        <f>SUM(((C31+C26)+C30))/2</f>
        <v>4.53</v>
      </c>
      <c r="F27" s="136">
        <f>SQRT((((E25*(E25-C26))*(E25-C28))*(E25-C29)))+SQRT((((E26*(E26-C27))*(E26-C30))*(E26-C29)))</f>
        <v>6.6563336522986827</v>
      </c>
      <c r="G27" s="140">
        <f>SQRT((((E27*(E27-C26))*(E27-C30))*(E27-C31)))+SQRT((((E28*(E28-C27))*(E28-C31))*(E28-C28)))</f>
        <v>6.6586148157330873</v>
      </c>
    </row>
    <row r="28" spans="1:7" ht="15" customHeight="1" thickBot="1" x14ac:dyDescent="0.25">
      <c r="A28" s="2"/>
      <c r="B28" s="50" t="s">
        <v>3</v>
      </c>
      <c r="C28" s="67">
        <v>4.25</v>
      </c>
      <c r="D28" s="57">
        <f>(C27+C28+C31)/2</f>
        <v>5.63</v>
      </c>
      <c r="E28" s="58">
        <f>SUM(((C28+C27)+C31))/2</f>
        <v>5.63</v>
      </c>
      <c r="F28" s="124"/>
      <c r="G28" s="126"/>
    </row>
    <row r="29" spans="1:7" ht="15" customHeight="1" thickBot="1" x14ac:dyDescent="0.25">
      <c r="A29" s="2"/>
      <c r="B29" s="50" t="s">
        <v>52</v>
      </c>
      <c r="C29" s="67">
        <v>3.02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1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53</v>
      </c>
      <c r="C31" s="67">
        <v>4.41</v>
      </c>
      <c r="D31" s="60"/>
      <c r="E31" s="59"/>
      <c r="F31" s="144">
        <f>SUM((F27+G27))/2</f>
        <v>6.6574742340158846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9">
        <v>0</v>
      </c>
      <c r="E42" s="22">
        <f>SUM(((D42+D43)+D44))/2</f>
        <v>0</v>
      </c>
      <c r="F42" s="130">
        <f>SQRT((((E41*(E41-C42))*(E41-C43))*(E41-C44)))</f>
        <v>0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9">
        <v>0</v>
      </c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0</v>
      </c>
      <c r="D44" s="69">
        <v>0</v>
      </c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eRSshozmwG5YeqYlZqmkWXJFHSYO7NNF/W3HfvFZtvo9Q+xI5NqBtazcB2pHvg+yOAHGNh4meX+Oo/SAJuyikw==" saltValue="YOnocjIaMOadh/8QWbf9K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2022-03-23T10:09:35Z</cp:lastPrinted>
  <dcterms:created xsi:type="dcterms:W3CDTF">2012-02-29T09:32:38Z</dcterms:created>
  <dcterms:modified xsi:type="dcterms:W3CDTF">2024-02-02T17:26:14Z</dcterms:modified>
</cp:coreProperties>
</file>