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2E00569-B531-4B73-B55F-643B8D870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<sst xmlns="http://schemas.openxmlformats.org/spreadsheetml/2006/main" count="75" uniqueCount="65">
  <si>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</si>
  <si>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</si>
  <si>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</si>
  <si>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</si>
  <si>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</si>
  <si>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</si>
  <si>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</si>
  <si>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</si>
  <si>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</si>
  <si>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</si>
  <si>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</si>
  <si>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</si>
  <si>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</si>
  <si>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</si>
  <si>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</si>
  <si>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</si>
  <si>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</si>
  <si>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</si>
  <si>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</si>
  <si>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</si>
  <si>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</si>
  <si>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</si>
  <si>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</si>
  <si>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</si>
  <si>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</si>
  <si>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</si>
  <si>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</si>
  <si>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</si>
  <si>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</si>
  <si>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</si>
  <si>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</si>
  <si>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</si>
  <si>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</si>
  <si>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</si>
  <si>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</si>
  <si>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</si>
  <si>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</si>
  <si>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</si>
  <si>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</si>
  <si>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</si>
  <si>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</si>
  <si>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</si>
  <si>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</si>
  <si>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</si>
  <si>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</si>
  <si>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</si>
  <si>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</si>
  <si>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</si>
  <si>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</si>
  <si>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</si>
  <si>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</si>
  <si>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</si>
  <si>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</si>
  <si>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</si>
  <si>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</si>
  <si>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</si>
  <si>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</si>
  <si>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</si>
  <si>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</si>
  <si>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</si>
  <si>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2008</t>
  </si>
  <si>
    <t>MORETTA</t>
  </si>
  <si>
    <t>Maestro d'ascia Niolà Zen - progetto Giuseppe Fanello</t>
  </si>
  <si>
    <t>CVC</t>
  </si>
  <si>
    <t>VITTORIO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</si>
</sst>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1" sqref="E1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40243</v>
      </c>
      <c r="D2" s="102"/>
      <c r="E2" s="103"/>
      <c r="F2" s="43" t="s">
        <v>50</v>
      </c>
      <c r="G2" s="63">
        <v>311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375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6.25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1.69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5.12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5.18</v>
      </c>
      <c r="D17" s="9"/>
      <c r="E17" s="9"/>
      <c r="F17" s="112">
        <f>SUM((C16*C18))*C20</f>
        <v>17.203200000000002</v>
      </c>
      <c r="G17" s="114">
        <f>SUM((F31/3))</f>
        <v>5.0885925946906809</v>
      </c>
    </row>
    <row r="18" spans="1:7" ht="15" customHeight="1" thickBot="1" x14ac:dyDescent="0.25">
      <c r="A18" s="2"/>
      <c r="B18" s="48" t="s">
        <v>25</v>
      </c>
      <c r="C18" s="66">
        <v>1.1200000000000001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17.719296000000003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16.237500000000001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8.2449999999999992</v>
      </c>
      <c r="E25" s="57">
        <f>SUM(((C26+C28)+C29))/2</f>
        <v>8.2449999999999992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5.37</v>
      </c>
      <c r="D26" s="58">
        <f>(C27+C29+C30)/2</f>
        <v>5.0950000000000006</v>
      </c>
      <c r="E26" s="59">
        <f>SUM(((C27+C30)+C29))/2</f>
        <v>5.0950000000000006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4.03</v>
      </c>
      <c r="D27" s="58">
        <f>(C26+C30+C31)/2</f>
        <v>6.7799999999999994</v>
      </c>
      <c r="E27" s="60">
        <f>SUM(((C31+C26)+C30))/2</f>
        <v>6.78</v>
      </c>
      <c r="F27" s="78">
        <f>SQRT((((E25*(E25-C26))*(E25-C28))*(E25-C29)))+SQRT((((E26*(E26-C27))*(E26-C30))*(E26-C29)))</f>
        <v>15.281295366618867</v>
      </c>
      <c r="G27" s="83">
        <f>SQRT((((E27*(E27-C26))*(E27-C30))*(E27-C31)))+SQRT((((E28*(E28-C27))*(E28-C31))*(E28-C28)))</f>
        <v>15.25026020152522</v>
      </c>
    </row>
    <row r="28" spans="1:7" ht="15" customHeight="1" thickBot="1" x14ac:dyDescent="0.25">
      <c r="A28" s="2"/>
      <c r="B28" s="51" t="s">
        <v>3</v>
      </c>
      <c r="C28" s="69">
        <v>6.51</v>
      </c>
      <c r="D28" s="58">
        <f>(C27+C28+C31)/2</f>
        <v>8.59</v>
      </c>
      <c r="E28" s="60">
        <f>SUM(((C28+C27)+C31))/2</f>
        <v>8.59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4.6100000000000003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1.55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6.64</v>
      </c>
      <c r="D31" s="62"/>
      <c r="E31" s="61"/>
      <c r="F31" s="88">
        <f>SUM((F27+G27))/2</f>
        <v>15.265777784072043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5.35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4.2</v>
      </c>
      <c r="D42" s="69"/>
      <c r="E42" s="23">
        <f>SUM(((D42+D43)+D44))/2</f>
        <v>0</v>
      </c>
      <c r="F42" s="72">
        <f>SQRT((((E41*(E41-C42))*(E41-C43))*(E41-C44)))</f>
        <v>5.0878918767992678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3.7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64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zWwfVMDRBX8Nu4DR5ZQkZHBS3l9wO9dgYZ4ZHS4aH+qje+hGRRq8viZ2woVo3nAVU47X9ciAAms96NEdIypPbQ==" saltValue="utcgy0Ru2CFqYwOegTFbb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2022-04-02T08:52:43Z</dcterms:modified>
</cp:coreProperties>
</file>