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438C0CE1-9668-4E13-9552-477AC1895B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<sst xmlns="http://schemas.openxmlformats.org/spreadsheetml/2006/main" count="73" uniqueCount="63">
  <si>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</si>
  <si>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</si>
  <si>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</si>
  <si>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</si>
  <si>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</si>
  <si>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</si>
  <si>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</si>
  <si>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</si>
  <si>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</si>
  <si>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</si>
  <si>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</si>
  <si>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</si>
  <si>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</si>
  <si>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</si>
  <si>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</si>
  <si>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</si>
  <si>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</si>
  <si>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</si>
  <si>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</si>
  <si>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</si>
  <si>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</si>
  <si>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</si>
  <si>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</si>
  <si>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</si>
  <si>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</si>
  <si>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</si>
  <si>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</si>
  <si>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</si>
  <si>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</si>
  <si>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</si>
  <si>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</si>
  <si>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</si>
  <si>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</si>
  <si>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</si>
  <si>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</si>
  <si>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</si>
  <si>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</si>
  <si>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</si>
  <si>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</si>
  <si>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</si>
  <si>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</si>
  <si>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</si>
  <si>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</si>
  <si>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</si>
  <si>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</si>
  <si>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</si>
  <si>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</si>
  <si>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</si>
  <si>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</si>
  <si>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</si>
  <si>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</si>
  <si>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</si>
  <si>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</si>
  <si>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</si>
  <si>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</si>
  <si>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</si>
  <si>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</si>
  <si>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</si>
  <si>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</si>
  <si>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</si>
  <si>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MITIELEO</t>
  </si>
  <si>
    <t>RAOUL PAJER</t>
  </si>
  <si>
    <t>PAGNACCO / SIGNORA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</si>
</sst>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1" sqref="E51:G51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>
        <v>40159</v>
      </c>
      <c r="D2" s="99"/>
      <c r="E2" s="100"/>
      <c r="F2" s="43" t="s">
        <v>50</v>
      </c>
      <c r="G2" s="63">
        <v>301</v>
      </c>
    </row>
    <row r="3" spans="1:7" ht="18" customHeight="1" thickBot="1" x14ac:dyDescent="0.25">
      <c r="A3" s="2"/>
      <c r="B3" s="16" t="s">
        <v>22</v>
      </c>
      <c r="C3" s="101" t="s">
        <v>55</v>
      </c>
      <c r="D3" s="102"/>
      <c r="E3" s="102"/>
      <c r="F3" s="45" t="s">
        <v>51</v>
      </c>
      <c r="G3" s="64"/>
    </row>
    <row r="4" spans="1:7" ht="18" customHeight="1" thickBot="1" x14ac:dyDescent="0.25">
      <c r="A4" s="2"/>
      <c r="B4" s="44" t="s">
        <v>14</v>
      </c>
      <c r="C4" s="103" t="s">
        <v>60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/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61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945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7.62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2.2999999999999998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6.03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/>
      <c r="D17" s="9"/>
      <c r="E17" s="9"/>
      <c r="F17" s="109">
        <f>SUM((C16*C18))*C20</f>
        <v>29.486699999999999</v>
      </c>
      <c r="G17" s="111">
        <f>SUM((F31/3))</f>
        <v>7.762710999765031</v>
      </c>
    </row>
    <row r="18" spans="1:7" ht="15" customHeight="1" thickBot="1" x14ac:dyDescent="0.25">
      <c r="A18" s="2"/>
      <c r="B18" s="48" t="s">
        <v>25</v>
      </c>
      <c r="C18" s="66">
        <v>1.63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4">
        <f>SUM(((F17*3)/100))+F17</f>
        <v>30.371300999999999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40.918500000000002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10.100000000000001</v>
      </c>
      <c r="E25" s="57">
        <f>SUM(((C26+C28)+C29))/2</f>
        <v>10.100000000000001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6.95</v>
      </c>
      <c r="D26" s="58">
        <f>(C27+C29+C30)/2</f>
        <v>6.3649999999999993</v>
      </c>
      <c r="E26" s="59">
        <f>SUM(((C27+C30)+C29))/2</f>
        <v>6.3650000000000002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5.28</v>
      </c>
      <c r="D27" s="58">
        <f>(C26+C30+C31)/2</f>
        <v>8.3000000000000007</v>
      </c>
      <c r="E27" s="60">
        <f>SUM(((C31+C26)+C30))/2</f>
        <v>8.3000000000000007</v>
      </c>
      <c r="F27" s="132">
        <f>SQRT((((E25*(E25-C26))*(E25-C28))*(E25-C29)))+SQRT((((E26*(E26-C27))*(E26-C30))*(E26-C29)))</f>
        <v>23.223690769538315</v>
      </c>
      <c r="G27" s="137">
        <f>SQRT((((E27*(E27-C26))*(E27-C30))*(E27-C31)))+SQRT((((E28*(E28-C27))*(E28-C31))*(E28-C28)))</f>
        <v>23.352575229051872</v>
      </c>
    </row>
    <row r="28" spans="1:7" ht="15" customHeight="1" thickBot="1" x14ac:dyDescent="0.25">
      <c r="A28" s="2"/>
      <c r="B28" s="51" t="s">
        <v>3</v>
      </c>
      <c r="C28" s="69">
        <v>7.4</v>
      </c>
      <c r="D28" s="58">
        <f>(C27+C28+C31)/2</f>
        <v>10.365</v>
      </c>
      <c r="E28" s="60">
        <f>SUM(((C28+C27)+C31))/2</f>
        <v>10.365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5.85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1.6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8.0500000000000007</v>
      </c>
      <c r="D31" s="62"/>
      <c r="E31" s="61"/>
      <c r="F31" s="142">
        <f>SUM((F27+G27))/2</f>
        <v>23.288132999295094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126">
        <f>SQRT((((E41*(E41-C42))*(E41-C43))*(E41-C44)))</f>
        <v>0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BLU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147" t="s">
        <v>62</v>
      </c>
      <c r="F51" s="148"/>
      <c r="G51" s="149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/>
      <c r="F52" s="85"/>
      <c r="G52" s="86"/>
    </row>
    <row r="53" spans="1:7" ht="15" customHeight="1" x14ac:dyDescent="0.2">
      <c r="A53" s="9"/>
      <c r="B53" s="20"/>
      <c r="C53" s="21"/>
      <c r="D53" s="10"/>
      <c r="E53" s="81"/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to3vXGfwLb7sBAP4h4T9ULt3DORKwpkmE+PY9dvzfDxIjkI1CIwxvrCSOQ7+gnMkcz+W/tRxKGBHchVur2xTiQ==" saltValue="RkRQfQrwnrfOn1m5ntpBB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2022-03-30T15:52:14Z</dcterms:modified>
</cp:coreProperties>
</file>