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8626F581-8B93-45BD-80DA-04B4774945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 s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31" i="1" s="1"/>
  <c r="G17" i="1" s="1"/>
  <c r="F46" i="1" l="1"/>
</calcChain>
</file>

<file path=xl/sharedStrings.xml><?xml version="1.0" encoding="utf-8"?>
<sst xmlns="http://schemas.openxmlformats.org/spreadsheetml/2006/main" count="75" uniqueCount="64">
  <si>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</si>
  <si>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</si>
  <si>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</si>
  <si>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</si>
  <si>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</si>
  <si>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</si>
  <si>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</si>
  <si>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</si>
  <si>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</si>
  <si>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</si>
  <si>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</si>
  <si>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</si>
  <si>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</si>
  <si>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</si>
  <si>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</si>
  <si>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</si>
  <si>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</si>
  <si>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</si>
  <si>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</si>
  <si>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</si>
  <si>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</si>
  <si>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</si>
  <si>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</si>
  <si>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</si>
  <si>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</si>
  <si>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</si>
  <si>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</si>
  <si>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</si>
  <si>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</si>
  <si>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</si>
  <si>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</si>
  <si>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</si>
  <si>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</si>
  <si>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</si>
  <si>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</si>
  <si>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</si>
  <si>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</si>
  <si>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</si>
  <si>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</si>
  <si>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</si>
  <si>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</si>
  <si>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</si>
  <si>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</si>
  <si>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</si>
  <si>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</si>
  <si>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</si>
  <si>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</si>
  <si>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</si>
  <si>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</si>
  <si>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</si>
  <si>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</si>
  <si>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</si>
  <si>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</si>
  <si>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</si>
  <si>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</si>
  <si>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</si>
  <si>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</si>
  <si>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</si>
  <si>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</si>
  <si>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</si>
  <si>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2003</t>
  </si>
  <si>
    <t>CAGNOLETO</t>
  </si>
  <si>
    <t>PIERO MENETTO</t>
  </si>
  <si>
    <t>PAOLO DE GIORGI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</si>
</sst>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D11" sqref="D11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/>
      <c r="D2" s="99"/>
      <c r="E2" s="100"/>
      <c r="F2" s="43" t="s">
        <v>50</v>
      </c>
      <c r="G2" s="63">
        <v>239</v>
      </c>
    </row>
    <row r="3" spans="1:7" ht="18" customHeight="1" thickBot="1" x14ac:dyDescent="0.25">
      <c r="A3" s="2"/>
      <c r="B3" s="16" t="s">
        <v>22</v>
      </c>
      <c r="C3" s="101" t="s">
        <v>55</v>
      </c>
      <c r="D3" s="102"/>
      <c r="E3" s="102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3" t="s">
        <v>61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 t="s">
        <v>62</v>
      </c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63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508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6.3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1.71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4.97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/>
      <c r="D17" s="9"/>
      <c r="E17" s="9"/>
      <c r="F17" s="109">
        <f>SUM((C16*C18))*C20</f>
        <v>18.041099999999997</v>
      </c>
      <c r="G17" s="111">
        <f>SUM((F31/3))</f>
        <v>5.0802665768137514</v>
      </c>
    </row>
    <row r="18" spans="1:7" ht="15" customHeight="1" thickBot="1" x14ac:dyDescent="0.25">
      <c r="A18" s="2"/>
      <c r="B18" s="48" t="s">
        <v>25</v>
      </c>
      <c r="C18" s="66">
        <v>1.21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4">
        <f>SUM(((F17*3)/100))+F17</f>
        <v>18.582332999999995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21.996399999999998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8.0749999999999993</v>
      </c>
      <c r="E25" s="57">
        <f>SUM(((C26+C28)+C29))/2</f>
        <v>8.0749999999999993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5.43</v>
      </c>
      <c r="D26" s="58">
        <f>(C27+C29+C30)/2</f>
        <v>5.165</v>
      </c>
      <c r="E26" s="59">
        <f>SUM(((C27+C30)+C29))/2</f>
        <v>5.1649999999999991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4.22</v>
      </c>
      <c r="D27" s="58">
        <f>(C26+C30+C31)/2</f>
        <v>6.7450000000000001</v>
      </c>
      <c r="E27" s="60">
        <f>SUM(((C31+C26)+C30))/2</f>
        <v>6.7450000000000001</v>
      </c>
      <c r="F27" s="132">
        <f>SQRT((((E25*(E25-C26))*(E25-C28))*(E25-C29)))+SQRT((((E26*(E26-C27))*(E26-C30))*(E26-C29)))</f>
        <v>15.187377840202709</v>
      </c>
      <c r="G27" s="137">
        <f>SQRT((((E27*(E27-C26))*(E27-C30))*(E27-C31)))+SQRT((((E28*(E28-C27))*(E28-C31))*(E28-C28)))</f>
        <v>15.294221620679801</v>
      </c>
    </row>
    <row r="28" spans="1:7" ht="15" customHeight="1" thickBot="1" x14ac:dyDescent="0.25">
      <c r="A28" s="2"/>
      <c r="B28" s="51" t="s">
        <v>3</v>
      </c>
      <c r="C28" s="69">
        <v>6.09</v>
      </c>
      <c r="D28" s="58">
        <f>(C27+C28+C31)/2</f>
        <v>8.4450000000000003</v>
      </c>
      <c r="E28" s="60">
        <f>SUM(((C28+C27)+C31))/2</f>
        <v>8.4450000000000003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4.63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1.48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6.58</v>
      </c>
      <c r="D31" s="62"/>
      <c r="E31" s="61"/>
      <c r="F31" s="142">
        <f>SUM((F27+G27))/2</f>
        <v>15.240799730441255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5.27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4.3899999999999997</v>
      </c>
      <c r="D42" s="69"/>
      <c r="E42" s="23">
        <f>SUM(((D42+D43)+D44))/2</f>
        <v>0</v>
      </c>
      <c r="F42" s="126">
        <f>SQRT((((E41*(E41-C42))*(E41-C43))*(E41-C44)))</f>
        <v>4.461662721452619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2.35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3.8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 t="s">
        <v>63</v>
      </c>
      <c r="F52" s="85"/>
      <c r="G52" s="86"/>
    </row>
    <row r="53" spans="1:7" ht="15" customHeight="1" x14ac:dyDescent="0.2">
      <c r="A53" s="9"/>
      <c r="B53" s="20"/>
      <c r="C53" s="21"/>
      <c r="D53" s="10"/>
      <c r="E53" s="81"/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MRFatbG5o4eDhnjCj1pHgPZ0EtLvLqQataAaA7YPAEYs9JDasC0eGZxJQtUoKgcmT4hNFBKm22Ty4IZMs77s5A==" saltValue="5hss0szjyD1H7bNZ2BZRc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2022-03-25T16:19:05Z</dcterms:modified>
</cp:coreProperties>
</file>