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FA33CED-E428-4BAA-9D0D-EBEF623496C2}" xr6:coauthVersionLast="47" xr6:coauthVersionMax="47" xr10:uidLastSave="{00000000-0000-0000-0000-000000000000}"/>
  <bookViews>
    <workbookView xWindow="14850" yWindow="1380" windowWidth="13545" windowHeight="1473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F27" i="1"/>
  <c r="D28" i="1"/>
  <c r="D27" i="1"/>
  <c r="E27" i="1"/>
  <c r="E28" i="1"/>
  <c r="G27" i="1"/>
  <c r="D26" i="1"/>
  <c r="D25" i="1"/>
  <c r="E33" i="1"/>
  <c r="E34" i="1"/>
  <c r="E35" i="1"/>
  <c r="E36" i="1"/>
  <c r="E38" i="1"/>
  <c r="E42" i="1"/>
  <c r="G42" i="1"/>
  <c r="G35" i="1"/>
  <c r="F35" i="1"/>
  <c r="F39" i="1"/>
  <c r="F31" i="1"/>
  <c r="G17" i="1"/>
  <c r="F46" i="1"/>
</calcChain>
</file>

<file path=xl/sharedStrings.xml><?xml version="1.0" encoding="utf-8"?>
<sst xmlns="http://schemas.openxmlformats.org/spreadsheetml/2006/main" count="74" uniqueCount="63">
  <si>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</si>
  <si>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</si>
  <si>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</si>
  <si>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</si>
  <si>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</si>
  <si>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</si>
  <si>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</si>
  <si>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</si>
  <si>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</si>
  <si>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</si>
  <si>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</si>
  <si>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</si>
  <si>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</si>
  <si>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</si>
  <si>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</si>
  <si>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</si>
  <si>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</si>
  <si>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</si>
  <si>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</si>
  <si>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</si>
  <si>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</si>
  <si>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</si>
  <si>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</si>
  <si>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</si>
  <si>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</si>
  <si>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</si>
  <si>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</si>
  <si>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</si>
  <si>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</si>
  <si>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</si>
  <si>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</si>
  <si>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</si>
  <si>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</si>
  <si>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</si>
  <si>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</si>
  <si>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</si>
  <si>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</si>
  <si>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</si>
  <si>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</si>
  <si>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</si>
  <si>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</si>
  <si>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</si>
  <si>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</si>
  <si>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</si>
  <si>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</si>
  <si>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</si>
  <si>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</si>
  <si>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</si>
  <si>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</si>
  <si>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</si>
  <si>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</si>
  <si>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</si>
  <si>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</si>
  <si>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</si>
  <si>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</si>
  <si>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</si>
  <si>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</si>
  <si>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</si>
  <si>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</si>
  <si>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</si>
  <si>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1983</t>
  </si>
  <si>
    <t>CARDILLO</t>
  </si>
  <si>
    <t>GIUSEPPE D'ERME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</si>
</sst>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0" sqref="E50:G5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41009</v>
      </c>
      <c r="D2" s="99"/>
      <c r="E2" s="100"/>
      <c r="F2" s="43" t="s">
        <v>50</v>
      </c>
      <c r="G2" s="63">
        <v>166</v>
      </c>
    </row>
    <row r="3" spans="1:7" ht="18" customHeight="1" thickBot="1" x14ac:dyDescent="0.25">
      <c r="A3" s="2"/>
      <c r="B3" s="16" t="s">
        <v>22</v>
      </c>
      <c r="C3" s="101" t="s">
        <v>58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800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6.99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1.75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5.9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09">
        <f>SUM((C16*C18))*C20</f>
        <v>24.691500000000001</v>
      </c>
      <c r="G17" s="111">
        <f>SUM((F31/3))</f>
        <v>7.9808621668773538</v>
      </c>
    </row>
    <row r="18" spans="1:7" ht="15" customHeight="1" thickBot="1" x14ac:dyDescent="0.25">
      <c r="A18" s="2"/>
      <c r="B18" s="48" t="s">
        <v>25</v>
      </c>
      <c r="C18" s="66">
        <v>1.35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3.1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25.432245000000002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4.41E-2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35.28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10.225</v>
      </c>
      <c r="E25" s="57">
        <f>SUM(((C26+C28)+C29))/2</f>
        <v>10.225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7.1</v>
      </c>
      <c r="D26" s="58">
        <f>(C27+C29+C30)/2</f>
        <v>6.4249999999999998</v>
      </c>
      <c r="E26" s="59">
        <f>SUM(((C27+C30)+C29))/2</f>
        <v>6.4250000000000007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5.4</v>
      </c>
      <c r="D27" s="58">
        <f>(C26+C30+C31)/2</f>
        <v>8.6499999999999986</v>
      </c>
      <c r="E27" s="60">
        <f>SUM(((C31+C26)+C30))/2</f>
        <v>8.65</v>
      </c>
      <c r="F27" s="132">
        <f>SQRT((((E25*(E25-C26))*(E25-C28))*(E25-C29)))+SQRT((((E26*(E26-C27))*(E26-C30))*(E26-C29)))</f>
        <v>23.956950338330532</v>
      </c>
      <c r="G27" s="137">
        <f>SQRT((((E27*(E27-C26))*(E27-C30))*(E27-C31)))+SQRT((((E28*(E28-C27))*(E28-C31))*(E28-C28)))</f>
        <v>23.928222662933592</v>
      </c>
    </row>
    <row r="28" spans="1:7" ht="15" customHeight="1" thickBot="1" x14ac:dyDescent="0.25">
      <c r="A28" s="2"/>
      <c r="B28" s="51" t="s">
        <v>3</v>
      </c>
      <c r="C28" s="69">
        <v>7.6</v>
      </c>
      <c r="D28" s="58">
        <f>(C27+C28+C31)/2</f>
        <v>10.75</v>
      </c>
      <c r="E28" s="60">
        <f>SUM(((C28+C27)+C31))/2</f>
        <v>10.75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5.75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1.7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8.5</v>
      </c>
      <c r="D31" s="62"/>
      <c r="E31" s="61"/>
      <c r="F31" s="142">
        <f>SUM((F27+G27))/2</f>
        <v>23.942586500632061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5.35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3.45</v>
      </c>
      <c r="D34" s="61"/>
      <c r="E34" s="59">
        <f>SUM(((C35+C38)+C37))/2</f>
        <v>3.5750000000000002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2.7</v>
      </c>
      <c r="D35" s="61"/>
      <c r="E35" s="60">
        <f>SUM(((C34+C39)+C38))/2</f>
        <v>4.55</v>
      </c>
      <c r="F35" s="143">
        <f>SQRT((((E33*(E33-C34))*(E33-C36))*(E33-C37)))+SQRT((((E34*(E34-C35))*(E34-C38))*(E34-C37)))</f>
        <v>7.0262412536027563</v>
      </c>
      <c r="G35" s="144">
        <f>SQRT((((E35*(E35-C34))*(E35-C38))*(E35-C39)))+SQRT((((E36*(E36-C35))*(E36-C39))*(E36-C36)))</f>
        <v>7.1852024538254629</v>
      </c>
    </row>
    <row r="36" spans="1:7" ht="15" customHeight="1" thickBot="1" x14ac:dyDescent="0.25">
      <c r="A36" s="2"/>
      <c r="B36" s="51" t="s">
        <v>3</v>
      </c>
      <c r="C36" s="70">
        <v>4.0999999999999996</v>
      </c>
      <c r="D36" s="61"/>
      <c r="E36" s="57">
        <f>SUM(((C35+C39)+C36))/2</f>
        <v>5.5749999999999993</v>
      </c>
      <c r="F36" s="133"/>
      <c r="G36" s="138"/>
    </row>
    <row r="37" spans="1:7" ht="15" customHeight="1" thickBot="1" x14ac:dyDescent="0.25">
      <c r="A37" s="2"/>
      <c r="B37" s="51" t="s">
        <v>52</v>
      </c>
      <c r="C37" s="70">
        <v>3.15</v>
      </c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>
        <v>1.3</v>
      </c>
      <c r="D38" s="9"/>
      <c r="E38" s="7">
        <f>SUM(((C39+C35)+C36))/2</f>
        <v>5.5749999999999993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>
        <v>4.3499999999999996</v>
      </c>
      <c r="D39" s="9"/>
      <c r="E39" s="9"/>
      <c r="F39" s="146">
        <f>SUM((F35+G35))/2</f>
        <v>7.10572185371411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5.9749999999999996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4.8499999999999996</v>
      </c>
      <c r="D42" s="69"/>
      <c r="E42" s="23">
        <f>SUM(((D42+D43)+D44))/2</f>
        <v>0</v>
      </c>
      <c r="F42" s="126">
        <f>SQRT((((E41*(E41-C42))*(E41-C43))*(E41-C44)))</f>
        <v>6.2858588501791051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3.6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3.5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147" t="s">
        <v>62</v>
      </c>
      <c r="F53" s="148"/>
      <c r="G53" s="149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2022-03-22T16:58:22Z</dcterms:modified>
</cp:coreProperties>
</file>