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CFEB9DD4-D1C3-443F-AE70-EAA6B4E1AE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<sst xmlns="http://schemas.openxmlformats.org/spreadsheetml/2006/main" count="75" uniqueCount="65">
  <si>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</si>
  <si>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</si>
  <si>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</si>
  <si>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</si>
  <si>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</si>
  <si>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</si>
  <si>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</si>
  <si>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</si>
  <si>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</si>
  <si>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</si>
  <si>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</si>
  <si>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</si>
  <si>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</si>
  <si>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</si>
  <si>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</si>
  <si>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</si>
  <si>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</si>
  <si>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</si>
  <si>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</si>
  <si>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</si>
  <si>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</si>
  <si>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</si>
  <si>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</si>
  <si>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</si>
  <si>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</si>
  <si>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</si>
  <si>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</si>
  <si>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</si>
  <si>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</si>
  <si>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</si>
  <si>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</si>
  <si>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</si>
  <si>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</si>
  <si>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</si>
  <si>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</si>
  <si>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</si>
  <si>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</si>
  <si>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</si>
  <si>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</si>
  <si>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</si>
  <si>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</si>
  <si>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</si>
  <si>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</si>
  <si>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</si>
  <si>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</si>
  <si>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</si>
  <si>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</si>
  <si>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</si>
  <si>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</si>
  <si>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</si>
  <si>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</si>
  <si>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</si>
  <si>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</si>
  <si>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</si>
  <si>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</si>
  <si>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</si>
  <si>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</si>
  <si>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</si>
  <si>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</si>
  <si>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</si>
  <si>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RISORTA</t>
  </si>
  <si>
    <t>MAESTRA di 23,25 mq</t>
  </si>
  <si>
    <t>1950</t>
  </si>
  <si>
    <t>Cantiere Bovo - Burano  / restaurato dal Cantiere Lorenzo Della Toffola - Murano</t>
  </si>
  <si>
    <t>ex paron SILVIO TESTA / dal 2001 regalata alla Canottieri Giudecca / 
barca rubata e più non ritrovata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</si>
</sst>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alignment wrapText="1"/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9523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7" sqref="C7:G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129</v>
      </c>
    </row>
    <row r="3" spans="1:7" ht="18" customHeight="1" thickBot="1" x14ac:dyDescent="0.25">
      <c r="A3" s="2"/>
      <c r="B3" s="15" t="s">
        <v>22</v>
      </c>
      <c r="C3" s="99" t="s">
        <v>58</v>
      </c>
      <c r="D3" s="100"/>
      <c r="E3" s="100"/>
      <c r="F3" s="44" t="s">
        <v>51</v>
      </c>
      <c r="G3" s="62" t="s">
        <v>62</v>
      </c>
    </row>
    <row r="4" spans="1:7" ht="18" customHeight="1" thickBot="1" x14ac:dyDescent="0.25">
      <c r="A4" s="2"/>
      <c r="B4" s="43" t="s">
        <v>14</v>
      </c>
      <c r="C4" s="101" t="s">
        <v>60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 t="s">
        <v>63</v>
      </c>
      <c r="D5" s="105"/>
      <c r="E5" s="105"/>
      <c r="F5" s="105"/>
      <c r="G5" s="106"/>
    </row>
    <row r="6" spans="1:7" ht="27" customHeight="1" thickBot="1" x14ac:dyDescent="0.25">
      <c r="A6" s="2"/>
      <c r="B6" s="43" t="s">
        <v>29</v>
      </c>
      <c r="C6" s="114" t="s">
        <v>64</v>
      </c>
      <c r="D6" s="115"/>
      <c r="E6" s="115"/>
      <c r="F6" s="115"/>
      <c r="G6" s="116"/>
    </row>
    <row r="7" spans="1:7" ht="18" customHeight="1" thickBot="1" x14ac:dyDescent="0.25">
      <c r="A7" s="2"/>
      <c r="B7" s="45" t="s">
        <v>54</v>
      </c>
      <c r="C7" s="121"/>
      <c r="D7" s="122"/>
      <c r="E7" s="122"/>
      <c r="F7" s="122"/>
      <c r="G7" s="123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7.05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25">
      <c r="A15" s="2"/>
      <c r="B15" s="47" t="s">
        <v>23</v>
      </c>
      <c r="C15" s="65">
        <v>1.63</v>
      </c>
      <c r="D15" s="9"/>
      <c r="F15" s="118"/>
      <c r="G15" s="120"/>
    </row>
    <row r="16" spans="1:7" ht="39" thickBot="1" x14ac:dyDescent="0.25">
      <c r="A16" s="2"/>
      <c r="B16" s="48" t="s">
        <v>42</v>
      </c>
      <c r="C16" s="66">
        <v>6</v>
      </c>
      <c r="D16" s="9"/>
      <c r="F16" s="118"/>
      <c r="G16" s="120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07">
        <f>SUM((C16*C18))*C20</f>
        <v>23.25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1.25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23.947500000000002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0">
        <f>SQRT((((E25*(E25-C26))*(E25-C28))*(E25-C29)))+SQRT((((E26*(E26-C27))*(E26-C30))*(E26-C29)))</f>
        <v>0</v>
      </c>
      <c r="G27" s="134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8"/>
      <c r="G28" s="120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8"/>
      <c r="G29" s="135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6" t="s">
        <v>30</v>
      </c>
      <c r="G30" s="137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8">
        <f>SUM((F27+G27))/2</f>
        <v>0</v>
      </c>
      <c r="G31" s="137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39">
        <f>SQRT((((E33*(E33-C34))*(E33-C36))*(E33-C37)))+SQRT((((E34*(E34-C35))*(E34-C38))*(E34-C37)))</f>
        <v>0</v>
      </c>
      <c r="G35" s="14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18"/>
      <c r="G36" s="120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18"/>
      <c r="G37" s="135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1" t="s">
        <v>40</v>
      </c>
      <c r="G38" s="89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2">
        <f>SUM((F35+G35))/2</f>
        <v>0</v>
      </c>
      <c r="G39" s="13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4">
        <f>SQRT((((E41*(E41-C42))*(E41-C43))*(E41-C44)))</f>
        <v>0</v>
      </c>
      <c r="G42" s="127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5"/>
      <c r="G43" s="128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6"/>
      <c r="G44" s="129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 t="s">
        <v>61</v>
      </c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76"/>
      <c r="F52" s="77"/>
      <c r="G52" s="78"/>
    </row>
    <row r="53" spans="1:7" ht="15" customHeight="1" x14ac:dyDescent="0.2">
      <c r="A53" s="9"/>
      <c r="B53" s="19"/>
      <c r="C53" s="20"/>
      <c r="D53" s="10"/>
      <c r="E53" s="79"/>
      <c r="F53" s="80"/>
      <c r="G53" s="81"/>
    </row>
    <row r="54" spans="1:7" ht="15" x14ac:dyDescent="0.2">
      <c r="B54" s="3" t="s">
        <v>48</v>
      </c>
      <c r="C54" s="12"/>
      <c r="E54" s="82"/>
      <c r="F54" s="83"/>
      <c r="G54" s="84"/>
    </row>
    <row r="55" spans="1:7" ht="15" customHeight="1" x14ac:dyDescent="0.2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UIZ/JSICCYCD7MZMQsV/rWTcnT/CASl8a91vYF1NLfwkmS5EYLOLvWvAwMA5J6UrD0vdDhXo7SGBqCK2dstywg==" saltValue="FiFIrVht5NO+4qDC2fzWEA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2023-11-15T11:53:47Z</dcterms:modified>
</cp:coreProperties>
</file>