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6D87E40-68E0-4BD2-8B39-33C2BD8564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 s="1"/>
  <c r="F27" i="1"/>
  <c r="G27" i="1"/>
  <c r="F46" i="1"/>
  <c r="F31" i="1" l="1"/>
  <c r="G17" i="1" s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<sst xmlns="http://schemas.openxmlformats.org/spreadsheetml/2006/main" count="75" uniqueCount="65">
  <si>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</si>
  <si>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</si>
  <si>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</si>
  <si>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</si>
  <si>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</si>
  <si>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</si>
  <si>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</si>
  <si>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</si>
  <si>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</si>
  <si>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</si>
  <si>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</si>
  <si>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</si>
  <si>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</si>
  <si>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</si>
  <si>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</si>
  <si>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</si>
  <si>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</si>
  <si>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</si>
  <si>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</si>
  <si>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</si>
  <si>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</si>
  <si>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</si>
  <si>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</si>
  <si>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</si>
  <si>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</si>
  <si>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</si>
  <si>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</si>
  <si>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</si>
  <si>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</si>
  <si>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</si>
  <si>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</si>
  <si>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</si>
  <si>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</si>
  <si>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</si>
  <si>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</si>
  <si>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</si>
  <si>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</si>
  <si>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</si>
  <si>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</si>
  <si>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</si>
  <si>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</si>
  <si>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</si>
  <si>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</si>
  <si>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</si>
  <si>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</si>
  <si>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</si>
  <si>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</si>
  <si>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</si>
  <si>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</si>
  <si>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</si>
  <si>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</si>
  <si>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</si>
  <si>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</si>
  <si>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</si>
  <si>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</si>
  <si>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</si>
  <si>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</si>
  <si>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</si>
  <si>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</si>
  <si>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</si>
  <si>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?</t>
  </si>
  <si>
    <t>NOBILEVOLTAFORA</t>
  </si>
  <si>
    <t>SILVIO TESTA / NICOLA ZENNARO</t>
  </si>
  <si>
    <t>ALVISE BENETAZZO (ex paron Piero Fabris)</t>
  </si>
  <si>
    <t xml:space="preserve">autocostruzionie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</si>
</sst>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4" sqref="C4:G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43263</v>
      </c>
      <c r="D2" s="100"/>
      <c r="E2" s="101"/>
      <c r="F2" s="42" t="s">
        <v>50</v>
      </c>
      <c r="G2" s="61">
        <v>122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64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800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7.8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6.5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30.225000000000001</v>
      </c>
      <c r="G17" s="112">
        <f>SUM((F31/3))</f>
        <v>7.3181095358027219</v>
      </c>
    </row>
    <row r="18" spans="1:7" ht="15" customHeight="1" thickBot="1" x14ac:dyDescent="0.25">
      <c r="A18" s="2"/>
      <c r="B18" s="47" t="s">
        <v>25</v>
      </c>
      <c r="C18" s="64">
        <v>1.5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31.13175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35.28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9.875</v>
      </c>
      <c r="E25" s="56">
        <f>SUM(((C26+C28)+C29))/2</f>
        <v>9.875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6.7</v>
      </c>
      <c r="D26" s="57">
        <f>(C27+C29+C30)/2</f>
        <v>6</v>
      </c>
      <c r="E26" s="56">
        <f>SUM(((C27+C30)+C29))/2</f>
        <v>6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4.87</v>
      </c>
      <c r="D27" s="57">
        <f>(C26+C30+C31)/2</f>
        <v>8.24</v>
      </c>
      <c r="E27" s="58">
        <f>SUM(((C31+C26)+C30))/2</f>
        <v>8.24</v>
      </c>
      <c r="F27" s="76">
        <f>SQRT((((E25*(E25-C26))*(E25-C28))*(E25-C29)))+SQRT((((E26*(E26-C27))*(E26-C30))*(E26-C29)))</f>
        <v>21.836368476732432</v>
      </c>
      <c r="G27" s="81">
        <f>SQRT((((E27*(E27-C26))*(E27-C30))*(E27-C31)))+SQRT((((E28*(E28-C27))*(E28-C31))*(E28-C28)))</f>
        <v>22.072288738083895</v>
      </c>
    </row>
    <row r="28" spans="1:7" ht="15" customHeight="1" thickBot="1" x14ac:dyDescent="0.25">
      <c r="A28" s="2"/>
      <c r="B28" s="50" t="s">
        <v>3</v>
      </c>
      <c r="C28" s="67">
        <v>7.65</v>
      </c>
      <c r="D28" s="57">
        <f>(C27+C28+C31)/2</f>
        <v>10.285</v>
      </c>
      <c r="E28" s="58">
        <f>SUM(((C28+C27)+C31))/2</f>
        <v>10.285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5.4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1.73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8.0500000000000007</v>
      </c>
      <c r="D31" s="60"/>
      <c r="E31" s="59"/>
      <c r="F31" s="86">
        <f>SUM((F27+G27))/2</f>
        <v>21.954328607408165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5.99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3.98</v>
      </c>
      <c r="D34" s="59"/>
      <c r="E34" s="56">
        <f>SUM(((C35+C38)+C37))/2</f>
        <v>3.7850000000000001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3.06</v>
      </c>
      <c r="D35" s="59"/>
      <c r="E35" s="58">
        <f>SUM(((C34+C39)+C38))/2</f>
        <v>4.9449999999999994</v>
      </c>
      <c r="F35" s="87">
        <f>SQRT((((E33*(E33-C34))*(E33-C36))*(E33-C37)))+SQRT((((E34*(E34-C35))*(E34-C38))*(E34-C37)))</f>
        <v>8.2647826604819912</v>
      </c>
      <c r="G35" s="88">
        <f>SQRT((((E35*(E35-C34))*(E35-C38))*(E35-C39)))+SQRT((((E36*(E36-C35))*(E36-C39))*(E36-C36)))</f>
        <v>8.4137469114588725</v>
      </c>
    </row>
    <row r="36" spans="1:7" ht="15" customHeight="1" thickBot="1" x14ac:dyDescent="0.25">
      <c r="A36" s="2"/>
      <c r="B36" s="50" t="s">
        <v>3</v>
      </c>
      <c r="C36" s="68">
        <v>4.5999999999999996</v>
      </c>
      <c r="D36" s="59"/>
      <c r="E36" s="56">
        <f>SUM(((C35+C39)+C36))/2</f>
        <v>6.2299999999999995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3.4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1.1100000000000001</v>
      </c>
      <c r="D38" s="9"/>
      <c r="E38" s="7">
        <f>SUM(((C39+C35)+C36))/2</f>
        <v>6.2299999999999995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4.8</v>
      </c>
      <c r="D39" s="9"/>
      <c r="E39" s="9"/>
      <c r="F39" s="91">
        <f>SUM((F35+G35))/2</f>
        <v>8.3392647859704319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34" t="s">
        <v>62</v>
      </c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pwbGhRRt8AgVeXatWUiZlCm4ZHO7y1Rkas+mYqqb9vRCWmWYZi6yAsQedzg1Tqbw5kdi1gnF66GlZwup2M7g+g==" saltValue="CQLFgsfWocpm8j/GClczM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2023-10-25T15:30:02Z</dcterms:modified>
</cp:coreProperties>
</file>