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2BDA34EC-A40A-463E-9914-A1C2049E4F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/>
  <c r="G17" i="1"/>
  <c r="F46" i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<sst xmlns="http://schemas.openxmlformats.org/spreadsheetml/2006/main" count="75" uniqueCount="65">
  <si>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</si>
  <si>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</si>
  <si>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</si>
  <si>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</si>
  <si>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</si>
  <si>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</si>
  <si>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</si>
  <si>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</si>
  <si>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</si>
  <si>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</si>
  <si>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</si>
  <si>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</si>
  <si>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</si>
  <si>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</si>
  <si>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</si>
  <si>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</si>
  <si>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</si>
  <si>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</si>
  <si>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</si>
  <si>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</si>
  <si>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</si>
  <si>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</si>
  <si>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</si>
  <si>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</si>
  <si>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</si>
  <si>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</si>
  <si>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</si>
  <si>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</si>
  <si>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</si>
  <si>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</si>
  <si>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</si>
  <si>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</si>
  <si>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</si>
  <si>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</si>
  <si>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</si>
  <si>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</si>
  <si>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</si>
  <si>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</si>
  <si>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</si>
  <si>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</si>
  <si>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</si>
  <si>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</si>
  <si>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</si>
  <si>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</si>
  <si>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</si>
  <si>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</si>
  <si>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</si>
  <si>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</si>
  <si>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</si>
  <si>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</si>
  <si>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</si>
  <si>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</si>
  <si>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</si>
  <si>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</si>
  <si>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</si>
  <si>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</si>
  <si>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</si>
  <si>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</si>
  <si>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</si>
  <si>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</si>
  <si>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aprile 1970</t>
  </si>
  <si>
    <t>ATTILIA</t>
  </si>
  <si>
    <t>F.lli ROSSETTI - CHIOGGIA</t>
  </si>
  <si>
    <t>GIORGIO RIGHETTI / ALBERTO BELLI</t>
  </si>
  <si>
    <t>Giovanni Pellegrini (ex Giorgio Righetti)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</si>
</sst>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4" zoomScale="70" zoomScaleNormal="70" workbookViewId="0">
      <selection activeCell="C7" sqref="C7:G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41011</v>
      </c>
      <c r="D2" s="102"/>
      <c r="E2" s="103"/>
      <c r="F2" s="43" t="s">
        <v>50</v>
      </c>
      <c r="G2" s="63">
        <v>100</v>
      </c>
    </row>
    <row r="3" spans="1:7" ht="18" customHeight="1" thickBot="1" x14ac:dyDescent="0.25">
      <c r="A3" s="2"/>
      <c r="B3" s="16" t="s">
        <v>22</v>
      </c>
      <c r="C3" s="104" t="s">
        <v>57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64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1072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7.3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1.8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6.7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6.74</v>
      </c>
      <c r="D17" s="9"/>
      <c r="E17" s="9"/>
      <c r="F17" s="112">
        <f>SUM((C16*C18))*C20</f>
        <v>30.920499999999997</v>
      </c>
      <c r="G17" s="114">
        <f>SUM((F31/3))</f>
        <v>9.3443579311530378</v>
      </c>
    </row>
    <row r="18" spans="1:7" ht="15" customHeight="1" thickBot="1" x14ac:dyDescent="0.25">
      <c r="A18" s="2"/>
      <c r="B18" s="48" t="s">
        <v>25</v>
      </c>
      <c r="C18" s="66">
        <v>1.42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3.25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31.848114999999996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2.6800000000000001E-2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28.729600000000001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10.74</v>
      </c>
      <c r="E25" s="57">
        <f>SUM(((C26+C28)+C29))/2</f>
        <v>10.74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7.45</v>
      </c>
      <c r="D26" s="58">
        <f>(C27+C29+C30)/2</f>
        <v>7.3849999999999998</v>
      </c>
      <c r="E26" s="59">
        <f>SUM(((C27+C30)+C29))/2</f>
        <v>7.3849999999999998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6.3</v>
      </c>
      <c r="D27" s="58">
        <f>(C26+C30+C31)/2</f>
        <v>9.3350000000000009</v>
      </c>
      <c r="E27" s="60">
        <f>SUM(((C31+C26)+C30))/2</f>
        <v>9.3349999999999991</v>
      </c>
      <c r="F27" s="78">
        <f>SQRT((((E25*(E25-C26))*(E25-C28))*(E25-C29)))+SQRT((((E26*(E26-C27))*(E26-C30))*(E26-C29)))</f>
        <v>28.226172777740398</v>
      </c>
      <c r="G27" s="83">
        <f>SQRT((((E27*(E27-C26))*(E27-C30))*(E27-C31)))+SQRT((((E28*(E28-C27))*(E28-C31))*(E28-C28)))</f>
        <v>27.839974809177829</v>
      </c>
    </row>
    <row r="28" spans="1:7" ht="15" customHeight="1" thickBot="1" x14ac:dyDescent="0.25">
      <c r="A28" s="2"/>
      <c r="B28" s="51" t="s">
        <v>3</v>
      </c>
      <c r="C28" s="69">
        <v>7.58</v>
      </c>
      <c r="D28" s="58">
        <f>(C27+C28+C31)/2</f>
        <v>11.54</v>
      </c>
      <c r="E28" s="60">
        <f>SUM(((C28+C27)+C31))/2</f>
        <v>11.54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6.45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2.02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9.1999999999999993</v>
      </c>
      <c r="D31" s="62"/>
      <c r="E31" s="61"/>
      <c r="F31" s="88">
        <f>SUM((F27+G27))/2</f>
        <v>28.033073793459113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38" t="s">
        <v>63</v>
      </c>
      <c r="F53" s="139"/>
      <c r="G53" s="140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1ag6ho/e6veNXT73Z6k6ZWmpHxbmChj2vL78Q86AMnLQRDaTfQiEVcniv1kGbIEPWVD4iGD7eVm8TJn0fy00nA==" saltValue="OZN/uMtYW5ksrcDCG3Fuc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2022-03-21T11:16:14Z</dcterms:modified>
</cp:coreProperties>
</file>